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<sst xmlns="http://schemas.openxmlformats.org/spreadsheetml/2006/main" count="832" uniqueCount="68">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</sst>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E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95" sqref="K95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40">
        <v>10</v>
      </c>
      <c r="K4" s="8">
        <v>11</v>
      </c>
      <c r="L4" s="140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12829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20524.850000000013</v>
      </c>
      <c r="AF7" s="54"/>
      <c r="AG7" s="40"/>
    </row>
    <row r="8" spans="1:55" ht="18" customHeight="1">
      <c r="A8" s="47" t="s">
        <v>30</v>
      </c>
      <c r="B8" s="33">
        <f>SUM(E8:AB8)</f>
        <v>39648.5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42">
        <v>4354.6</v>
      </c>
      <c r="K8" s="138">
        <v>3193.4</v>
      </c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118755.97000000006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104340.59999999998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43">
        <f t="shared" si="0"/>
        <v>6228</v>
      </c>
      <c r="K9" s="68">
        <f t="shared" si="0"/>
        <v>13418.9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39909.40000000001</v>
      </c>
      <c r="AG9" s="69">
        <f>AG10+AG15+AG24+AG33+AG47+AG52+AG54+AG61+AG62+AG71+AG72+AG76+AG88+AG81+AG83+AG82+AG69+AG89+AG91+AG90+AG70+AG40+AG92</f>
        <v>236310.61349000002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154">
        <v>727.7</v>
      </c>
      <c r="K10" s="67">
        <v>3006</v>
      </c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5182.1</v>
      </c>
      <c r="AG10" s="72">
        <f>B10+C10-AF10</f>
        <v>17977.9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144">
        <v>709.5</v>
      </c>
      <c r="K11" s="67">
        <v>2940.2</v>
      </c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4787.5</v>
      </c>
      <c r="AG11" s="72">
        <f>B11+C11-AF11</f>
        <v>14640.52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144"/>
      <c r="K12" s="67">
        <v>20.1</v>
      </c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25.6</v>
      </c>
      <c r="AG12" s="72">
        <f>B12+C12-AF12</f>
        <v>342.19999999999993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144">
        <f t="shared" si="2"/>
        <v>18.200000000000045</v>
      </c>
      <c r="K14" s="67">
        <f t="shared" si="2"/>
        <v>45.70000000000018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369.0000000000002</v>
      </c>
      <c r="AG14" s="72">
        <f>AG10-AG11-AG12-AG13</f>
        <v>2995.180000000001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144">
        <v>4.6</v>
      </c>
      <c r="K15" s="67">
        <f>9436.7+764</f>
        <v>10200.7</v>
      </c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13247.7</v>
      </c>
      <c r="AG15" s="72">
        <f aca="true" t="shared" si="3" ref="AG15:AG31">B15+C15-AF15</f>
        <v>57552.500000000015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145"/>
      <c r="K16" s="75">
        <v>764</v>
      </c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943.9</v>
      </c>
      <c r="AG16" s="115">
        <f t="shared" si="3"/>
        <v>12517.099999999999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144"/>
      <c r="K17" s="67">
        <f>9436.7+764</f>
        <v>10200.7</v>
      </c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12128.800000000001</v>
      </c>
      <c r="AG17" s="72">
        <f t="shared" si="3"/>
        <v>34593.51999999999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66.6</v>
      </c>
      <c r="AG19" s="72">
        <f t="shared" si="3"/>
        <v>9672.3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86.3</v>
      </c>
      <c r="AG20" s="72">
        <f t="shared" si="3"/>
        <v>2049.1499999999996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131.2</v>
      </c>
      <c r="AG21" s="72">
        <f t="shared" si="3"/>
        <v>910.1089999999999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144">
        <f t="shared" si="4"/>
        <v>4.6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834.8000000000001</v>
      </c>
      <c r="AG23" s="72">
        <f>B23+C23-AF23</f>
        <v>10317.921000000013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144">
        <v>0.1</v>
      </c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1756.1</v>
      </c>
      <c r="AG24" s="72">
        <f t="shared" si="3"/>
        <v>40775.39999999999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>
        <v>759.8</v>
      </c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759.8</v>
      </c>
      <c r="AG25" s="160">
        <f t="shared" si="3"/>
        <v>15242.8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144">
        <f t="shared" si="5"/>
        <v>0.1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1756.1</v>
      </c>
      <c r="AG32" s="72">
        <f>AG24</f>
        <v>40775.39999999999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>
        <v>50</v>
      </c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50</v>
      </c>
      <c r="AG33" s="72">
        <f aca="true" t="shared" si="6" ref="AG33:AG38">B33+C33-AF33</f>
        <v>4079.49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50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50</v>
      </c>
      <c r="AG39" s="72">
        <f>AG33-AG34-AG36-AG38-AG35-AG37</f>
        <v>323.32000000000016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>
        <v>3.8</v>
      </c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3.8</v>
      </c>
      <c r="AG40" s="72">
        <f aca="true" t="shared" si="8" ref="AG40:AG45">B40+C40-AF40</f>
        <v>1242.066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0.6</v>
      </c>
      <c r="AG44" s="72">
        <f t="shared" si="8"/>
        <v>56.73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3.1999999999999997</v>
      </c>
      <c r="AG46" s="72">
        <f>AG40-AG41-AG42-AG43-AG44-AG45</f>
        <v>46.25000000000025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146"/>
      <c r="K47" s="79">
        <v>36.4</v>
      </c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297.99999999999994</v>
      </c>
      <c r="AG47" s="72">
        <f>B47+C47-AF47</f>
        <v>1851.3942299999962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>
        <v>30.9</v>
      </c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30.9</v>
      </c>
      <c r="AG48" s="72">
        <f>B48+C48-AF48</f>
        <v>75.875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144"/>
      <c r="K49" s="67">
        <v>5.5</v>
      </c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169.5</v>
      </c>
      <c r="AG49" s="72">
        <f>B49+C49-AF49</f>
        <v>1184.5720000000001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97.6</v>
      </c>
      <c r="AG51" s="72">
        <f>AG47-AG49-AG48</f>
        <v>590.9472299999961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144">
        <v>222.5</v>
      </c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1710.6999999999998</v>
      </c>
      <c r="AG52" s="72">
        <f aca="true" t="shared" si="11" ref="AG52:AG59">B52+C52-AF52</f>
        <v>6984.712259999999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144">
        <v>66</v>
      </c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628.6</v>
      </c>
      <c r="AG53" s="72">
        <f t="shared" si="11"/>
        <v>821.101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144">
        <v>10.4</v>
      </c>
      <c r="K54" s="67">
        <v>89.8</v>
      </c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558.9999999999999</v>
      </c>
      <c r="AG54" s="72">
        <f t="shared" si="11"/>
        <v>2471.9129999999996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>
        <v>89.8</v>
      </c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89.8</v>
      </c>
      <c r="AG55" s="72">
        <f t="shared" si="11"/>
        <v>1359.507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>
        <v>7.6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7.6</v>
      </c>
      <c r="AG57" s="144">
        <f t="shared" si="11"/>
        <v>49.436000000000114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144">
        <f t="shared" si="12"/>
        <v>10.4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461.59999999999985</v>
      </c>
      <c r="AG60" s="72">
        <f>AG54-AG55-AG57-AG59-AG56-AG58</f>
        <v>1062.9699999999993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</v>
      </c>
      <c r="AG61" s="72">
        <f aca="true" t="shared" si="14" ref="AG61:AG67">B61+C61-AF61</f>
        <v>731.9000000000001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144">
        <v>3</v>
      </c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67.4</v>
      </c>
      <c r="AG62" s="72">
        <f t="shared" si="14"/>
        <v>6087.839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24.2</v>
      </c>
      <c r="AG65" s="72">
        <f t="shared" si="14"/>
        <v>79.4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5.8</v>
      </c>
      <c r="AG66" s="72">
        <f t="shared" si="14"/>
        <v>136.645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144">
        <f t="shared" si="15"/>
        <v>3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37.400000000000006</v>
      </c>
      <c r="AG68" s="72">
        <f>AG62-AG63-AG66-AG67-AG65-AG64</f>
        <v>2860.5899999999997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1565.4</v>
      </c>
      <c r="AG69" s="130">
        <f aca="true" t="shared" si="16" ref="AG69:AG92">B69+C69-AF69</f>
        <v>3082.939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144">
        <v>40.5</v>
      </c>
      <c r="K72" s="67">
        <v>26.6</v>
      </c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376.90000000000003</v>
      </c>
      <c r="AG72" s="130">
        <f t="shared" si="16"/>
        <v>3605.4</v>
      </c>
      <c r="AH72" s="86">
        <f>AG72+AG69+AG76</f>
        <v>7358.398999999999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144"/>
      <c r="K74" s="67">
        <v>26</v>
      </c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</f>
        <v>7207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2524.1000000000004</v>
      </c>
      <c r="AG89" s="72">
        <f t="shared" si="16"/>
        <v>6605.599999999997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>
        <v>1173.1</v>
      </c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</f>
        <v>46757.6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144">
        <v>3996.1</v>
      </c>
      <c r="K92" s="67">
        <v>59.4</v>
      </c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11385.1</v>
      </c>
      <c r="AG92" s="72">
        <f t="shared" si="16"/>
        <v>78916.59999999999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104340.59999999998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47">
        <f t="shared" si="17"/>
        <v>6228</v>
      </c>
      <c r="K94" s="83">
        <f t="shared" si="17"/>
        <v>13418.9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39909.40000000001</v>
      </c>
      <c r="AG94" s="84">
        <f>AG10+AG15+AG24+AG33+AG47+AG52+AG54+AG61+AG62+AG69+AG71+AG72+AG76+AG81+AG82+AG83+AG88+AG89+AG90+AG91+AG70+AG40+AG92</f>
        <v>236310.61349000002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144">
        <f t="shared" si="18"/>
        <v>709.5</v>
      </c>
      <c r="K95" s="67">
        <f t="shared" si="18"/>
        <v>13261.6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17037</v>
      </c>
      <c r="AG95" s="71">
        <f>B95+C95-AF95</f>
        <v>55169.932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144">
        <f t="shared" si="19"/>
        <v>66</v>
      </c>
      <c r="K96" s="67">
        <f t="shared" si="19"/>
        <v>46.1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828.7</v>
      </c>
      <c r="AG96" s="71">
        <f>B96+C96-AF96</f>
        <v>3924.1620000000003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90.8</v>
      </c>
      <c r="AG98" s="71">
        <f>B98+C98-AF98</f>
        <v>10041.986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144">
        <f t="shared" si="22"/>
        <v>0</v>
      </c>
      <c r="K99" s="67">
        <f t="shared" si="22"/>
        <v>5.5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300.7</v>
      </c>
      <c r="AG99" s="71">
        <f>B99+C99-AF99</f>
        <v>5437.545000000001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72178.20999999998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48">
        <f t="shared" si="24"/>
        <v>5452.5</v>
      </c>
      <c r="K100" s="85">
        <f t="shared" si="24"/>
        <v>105.69999999999928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21652.200000000008</v>
      </c>
      <c r="AG100" s="85">
        <f>AG94-AG95-AG96-AG97-AG98-AG99</f>
        <v>161726.68849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2018-07-12T11:51:28Z</dcterms:modified>
  <cp:category/>
  <cp:version/>
  <cp:contentType/>
  <cp:contentStatus/>
</cp:coreProperties>
</file>